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-Projekte\Abwicklung Förderungen\22700030_Binnenschiff\FUB_2022-2026\1_Projektmanagement\03_Formulare\"/>
    </mc:Choice>
  </mc:AlternateContent>
  <xr:revisionPtr revIDLastSave="0" documentId="13_ncr:1_{ECD7CCCB-3195-468D-AB18-0D3A04B5B410}" xr6:coauthVersionLast="36" xr6:coauthVersionMax="36" xr10:uidLastSave="{00000000-0000-0000-0000-000000000000}"/>
  <bookViews>
    <workbookView xWindow="0" yWindow="0" windowWidth="28800" windowHeight="11928" xr2:uid="{AFC86CE9-A924-4D5B-97F2-008C2EE08C72}"/>
  </bookViews>
  <sheets>
    <sheet name="Angaben &amp; Übersicht" sheetId="4" r:id="rId1"/>
    <sheet name="Rechnungen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6" l="1"/>
  <c r="K23" i="6"/>
  <c r="K22" i="6"/>
  <c r="K21" i="6"/>
  <c r="Q24" i="6"/>
  <c r="I12" i="6"/>
  <c r="I13" i="6"/>
  <c r="I11" i="6"/>
  <c r="I10" i="6"/>
  <c r="I23" i="6"/>
  <c r="I22" i="6"/>
  <c r="I21" i="6"/>
  <c r="I18" i="6"/>
  <c r="I17" i="6"/>
  <c r="I16" i="6"/>
  <c r="I6" i="6"/>
  <c r="I7" i="6"/>
  <c r="I5" i="6"/>
  <c r="K18" i="6"/>
  <c r="K17" i="6"/>
  <c r="K16" i="6"/>
  <c r="K12" i="6"/>
  <c r="K13" i="6"/>
  <c r="K11" i="6"/>
  <c r="K10" i="6"/>
  <c r="K7" i="6"/>
  <c r="K5" i="6"/>
  <c r="I8" i="6" l="1"/>
  <c r="C13" i="4"/>
  <c r="C16" i="4"/>
  <c r="R26" i="6"/>
  <c r="Q8" i="6"/>
  <c r="G8" i="6"/>
  <c r="K8" i="6"/>
  <c r="K14" i="6"/>
  <c r="I24" i="6"/>
  <c r="I19" i="6"/>
  <c r="R28" i="6" l="1"/>
  <c r="G24" i="6" l="1"/>
  <c r="N23" i="6"/>
  <c r="P23" i="6" s="1"/>
  <c r="N22" i="6"/>
  <c r="P22" i="6" s="1"/>
  <c r="N21" i="6"/>
  <c r="Q19" i="6"/>
  <c r="G19" i="6"/>
  <c r="P19" i="6"/>
  <c r="Q14" i="6"/>
  <c r="Q26" i="6" s="1"/>
  <c r="C15" i="4" s="1"/>
  <c r="G14" i="6"/>
  <c r="P14" i="6"/>
  <c r="I14" i="6"/>
  <c r="Q28" i="6" l="1"/>
  <c r="N24" i="6"/>
  <c r="N14" i="6"/>
  <c r="N8" i="6"/>
  <c r="K24" i="6"/>
  <c r="K19" i="6"/>
  <c r="N19" i="6"/>
  <c r="P8" i="6"/>
  <c r="P21" i="6"/>
  <c r="P24" i="6" s="1"/>
  <c r="N26" i="6" l="1"/>
  <c r="P26" i="6"/>
  <c r="K26" i="6" l="1"/>
  <c r="C14" i="4" s="1"/>
  <c r="I26" i="6"/>
  <c r="G26" i="6"/>
</calcChain>
</file>

<file path=xl/sharedStrings.xml><?xml version="1.0" encoding="utf-8"?>
<sst xmlns="http://schemas.openxmlformats.org/spreadsheetml/2006/main" count="65" uniqueCount="51">
  <si>
    <t>Position laut Fördervertrag</t>
  </si>
  <si>
    <t>Gegenstand</t>
  </si>
  <si>
    <t>Zahlungsempfänger</t>
  </si>
  <si>
    <t>Rechnungs-
datum</t>
  </si>
  <si>
    <t>Skonto %</t>
  </si>
  <si>
    <t>Ust %</t>
  </si>
  <si>
    <t>K1</t>
  </si>
  <si>
    <t>Anmerkungen</t>
  </si>
  <si>
    <t>Gesamtsumme</t>
  </si>
  <si>
    <t>K2</t>
  </si>
  <si>
    <t>Summe K1</t>
  </si>
  <si>
    <t>Summe K2</t>
  </si>
  <si>
    <t>Zahlungs-datum</t>
  </si>
  <si>
    <t>Rückmeldungen und Rückfragen</t>
  </si>
  <si>
    <t>Daten und Angaben</t>
  </si>
  <si>
    <t>Fördervertragsnummer:</t>
  </si>
  <si>
    <t>Firmenwortlaut (laut Förderungsvertrag):</t>
  </si>
  <si>
    <t>Datum der Abrechnung:</t>
  </si>
  <si>
    <t>Version:</t>
  </si>
  <si>
    <t>Endabrechnung :</t>
  </si>
  <si>
    <t>Anrede:</t>
  </si>
  <si>
    <t>Vorname:</t>
  </si>
  <si>
    <t>Nachname:</t>
  </si>
  <si>
    <t>Telefon-Nr.:</t>
  </si>
  <si>
    <t>E-Mail:</t>
  </si>
  <si>
    <t>Wurden für das Projekt noch andere Förderungen genehmigt oder ausgezahlt?:</t>
  </si>
  <si>
    <t>Übersicht Summen</t>
  </si>
  <si>
    <t>Abrechnung Förderprojekt Umweltfreundliche Binnenschifffahrt</t>
  </si>
  <si>
    <t>genehmigte max. Fördersumme in EUR</t>
  </si>
  <si>
    <t>Rechnungen</t>
  </si>
  <si>
    <t>K4</t>
  </si>
  <si>
    <t>Summe K4</t>
  </si>
  <si>
    <t>Förderquote in Prozent</t>
  </si>
  <si>
    <t>Rechnungs-betrag in EUR
Brutto</t>
  </si>
  <si>
    <t>Rechnungs-betrag in EUR
 Netto</t>
  </si>
  <si>
    <t>Netto-Gesamtkosten in EUR</t>
  </si>
  <si>
    <t>Brutto-Gesamtkosten laut Rechnungen in EUR</t>
  </si>
  <si>
    <t>Fremdwährung
Brutto</t>
  </si>
  <si>
    <t>Ust. %</t>
  </si>
  <si>
    <t>Zahlungsbetrag
Netto</t>
  </si>
  <si>
    <t>Zahlungsbetrag
Brutto</t>
  </si>
  <si>
    <t>Wechsel-
kurs</t>
  </si>
  <si>
    <t>gezahlter Betrag (G4 - Skonto)</t>
  </si>
  <si>
    <t>Förderbare Kosten</t>
  </si>
  <si>
    <t>max. möglicher Förderbetrag in EUR gemäß Fördervertrag</t>
  </si>
  <si>
    <t>Name</t>
  </si>
  <si>
    <t>Summe K3</t>
  </si>
  <si>
    <t>K3</t>
  </si>
  <si>
    <t>davon x%</t>
  </si>
  <si>
    <r>
      <t xml:space="preserve">Zahlungs-bestätigung </t>
    </r>
    <r>
      <rPr>
        <sz val="12"/>
        <color theme="1"/>
        <rFont val="Calibri"/>
        <family val="2"/>
        <scheme val="minor"/>
      </rPr>
      <t>(Ja/Nein)</t>
    </r>
  </si>
  <si>
    <t>eingereichte förderbare Kosten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</si>
</sst>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rgb="FF9DC6D7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F3F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2" borderId="0" xfId="0" applyFill="1"/>
    <xf numFmtId="0" fontId="0" fillId="0" borderId="4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right"/>
    </xf>
    <xf numFmtId="14" fontId="0" fillId="0" borderId="4" xfId="0" applyNumberFormat="1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0" fillId="0" borderId="0" xfId="0" applyFont="1"/>
    <xf numFmtId="0" fontId="1" fillId="0" borderId="0" xfId="0" applyFont="1"/>
    <xf numFmtId="0" fontId="0" fillId="0" borderId="0" xfId="0" applyFill="1"/>
    <xf numFmtId="14" fontId="0" fillId="2" borderId="0" xfId="0" applyNumberFormat="1" applyFill="1" applyBorder="1" applyAlignment="1">
      <alignment horizontal="right"/>
    </xf>
    <xf numFmtId="0" fontId="1" fillId="2" borderId="27" xfId="0" applyFont="1" applyFill="1" applyBorder="1" applyAlignment="1">
      <alignment horizontal="left"/>
    </xf>
    <xf numFmtId="164" fontId="0" fillId="2" borderId="27" xfId="0" applyNumberFormat="1" applyFont="1" applyFill="1" applyBorder="1" applyAlignment="1">
      <alignment horizontal="right"/>
    </xf>
    <xf numFmtId="0" fontId="0" fillId="2" borderId="27" xfId="0" applyFont="1" applyFill="1" applyBorder="1" applyAlignment="1">
      <alignment horizontal="left"/>
    </xf>
    <xf numFmtId="14" fontId="0" fillId="2" borderId="27" xfId="0" applyNumberFormat="1" applyFont="1" applyFill="1" applyBorder="1" applyAlignment="1">
      <alignment horizontal="right"/>
    </xf>
    <xf numFmtId="164" fontId="0" fillId="2" borderId="27" xfId="0" applyNumberFormat="1" applyFont="1" applyFill="1" applyBorder="1" applyAlignment="1">
      <alignment horizontal="left"/>
    </xf>
    <xf numFmtId="14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0" fontId="0" fillId="2" borderId="0" xfId="0" applyFill="1" applyAlignment="1">
      <alignment wrapText="1"/>
    </xf>
    <xf numFmtId="164" fontId="1" fillId="3" borderId="10" xfId="0" applyNumberFormat="1" applyFont="1" applyFill="1" applyBorder="1"/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 wrapText="1"/>
    </xf>
    <xf numFmtId="164" fontId="0" fillId="0" borderId="30" xfId="0" applyNumberFormat="1" applyBorder="1" applyAlignment="1">
      <alignment horizontal="right"/>
    </xf>
    <xf numFmtId="14" fontId="0" fillId="0" borderId="30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0" fontId="0" fillId="2" borderId="0" xfId="0" applyFill="1" applyBorder="1"/>
    <xf numFmtId="14" fontId="0" fillId="0" borderId="23" xfId="0" applyNumberFormat="1" applyBorder="1" applyAlignment="1">
      <alignment horizontal="right"/>
    </xf>
    <xf numFmtId="0" fontId="1" fillId="2" borderId="35" xfId="0" applyFont="1" applyFill="1" applyBorder="1" applyAlignment="1">
      <alignment horizontal="left"/>
    </xf>
    <xf numFmtId="14" fontId="0" fillId="2" borderId="35" xfId="0" applyNumberFormat="1" applyFont="1" applyFill="1" applyBorder="1" applyAlignment="1">
      <alignment horizontal="right"/>
    </xf>
    <xf numFmtId="0" fontId="1" fillId="3" borderId="1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4" fontId="1" fillId="3" borderId="40" xfId="0" applyNumberFormat="1" applyFont="1" applyFill="1" applyBorder="1" applyAlignment="1">
      <alignment horizontal="right"/>
    </xf>
    <xf numFmtId="0" fontId="2" fillId="4" borderId="1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14" fontId="2" fillId="4" borderId="23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164" fontId="2" fillId="4" borderId="33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right" vertical="center" wrapText="1"/>
    </xf>
    <xf numFmtId="0" fontId="1" fillId="6" borderId="39" xfId="0" applyFont="1" applyFill="1" applyBorder="1" applyAlignment="1">
      <alignment horizontal="right" vertical="center" wrapText="1"/>
    </xf>
    <xf numFmtId="0" fontId="1" fillId="6" borderId="9" xfId="0" applyFont="1" applyFill="1" applyBorder="1" applyAlignment="1">
      <alignment horizontal="right" vertical="center" wrapText="1"/>
    </xf>
    <xf numFmtId="0" fontId="1" fillId="6" borderId="11" xfId="0" applyFont="1" applyFill="1" applyBorder="1" applyAlignment="1">
      <alignment horizontal="right" wrapText="1"/>
    </xf>
    <xf numFmtId="0" fontId="1" fillId="6" borderId="7" xfId="0" applyFont="1" applyFill="1" applyBorder="1" applyAlignment="1">
      <alignment horizontal="right" wrapText="1"/>
    </xf>
    <xf numFmtId="0" fontId="1" fillId="6" borderId="9" xfId="0" applyFont="1" applyFill="1" applyBorder="1" applyAlignment="1">
      <alignment horizontal="right" wrapText="1"/>
    </xf>
    <xf numFmtId="0" fontId="0" fillId="0" borderId="11" xfId="0" applyBorder="1" applyAlignment="1">
      <alignment horizontal="left"/>
    </xf>
    <xf numFmtId="0" fontId="0" fillId="0" borderId="4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14" fontId="0" fillId="0" borderId="11" xfId="0" applyNumberFormat="1" applyBorder="1" applyAlignment="1">
      <alignment horizontal="right"/>
    </xf>
    <xf numFmtId="14" fontId="0" fillId="0" borderId="42" xfId="0" applyNumberFormat="1" applyBorder="1" applyAlignment="1">
      <alignment horizontal="right"/>
    </xf>
    <xf numFmtId="164" fontId="0" fillId="0" borderId="42" xfId="0" applyNumberFormat="1" applyBorder="1" applyAlignment="1">
      <alignment horizontal="right"/>
    </xf>
    <xf numFmtId="164" fontId="0" fillId="0" borderId="43" xfId="0" applyNumberFormat="1" applyBorder="1" applyAlignment="1">
      <alignment horizontal="right"/>
    </xf>
    <xf numFmtId="14" fontId="0" fillId="0" borderId="34" xfId="0" applyNumberFormat="1" applyBorder="1" applyAlignment="1">
      <alignment horizontal="right"/>
    </xf>
    <xf numFmtId="164" fontId="0" fillId="0" borderId="46" xfId="0" applyNumberFormat="1" applyBorder="1" applyAlignment="1">
      <alignment horizontal="right"/>
    </xf>
    <xf numFmtId="0" fontId="0" fillId="0" borderId="20" xfId="0" applyBorder="1" applyAlignment="1">
      <alignment horizontal="left" wrapText="1"/>
    </xf>
    <xf numFmtId="164" fontId="0" fillId="2" borderId="0" xfId="0" applyNumberFormat="1" applyFont="1" applyFill="1" applyBorder="1" applyAlignment="1">
      <alignment horizontal="right"/>
    </xf>
    <xf numFmtId="164" fontId="0" fillId="2" borderId="17" xfId="0" applyNumberFormat="1" applyFont="1" applyFill="1" applyBorder="1" applyAlignment="1">
      <alignment horizontal="left"/>
    </xf>
    <xf numFmtId="164" fontId="0" fillId="2" borderId="35" xfId="0" applyNumberFormat="1" applyFont="1" applyFill="1" applyBorder="1" applyAlignment="1">
      <alignment horizontal="right"/>
    </xf>
    <xf numFmtId="164" fontId="0" fillId="2" borderId="38" xfId="0" applyNumberFormat="1" applyFont="1" applyFill="1" applyBorder="1" applyAlignment="1">
      <alignment horizontal="left"/>
    </xf>
    <xf numFmtId="14" fontId="1" fillId="3" borderId="18" xfId="0" applyNumberFormat="1" applyFont="1" applyFill="1" applyBorder="1" applyAlignment="1">
      <alignment horizontal="right" vertical="center"/>
    </xf>
    <xf numFmtId="164" fontId="1" fillId="3" borderId="48" xfId="0" applyNumberFormat="1" applyFont="1" applyFill="1" applyBorder="1" applyAlignment="1">
      <alignment horizontal="right" vertical="center"/>
    </xf>
    <xf numFmtId="164" fontId="1" fillId="3" borderId="49" xfId="0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/>
    </xf>
    <xf numFmtId="0" fontId="1" fillId="3" borderId="14" xfId="0" applyFont="1" applyFill="1" applyBorder="1" applyAlignment="1">
      <alignment horizontal="right"/>
    </xf>
    <xf numFmtId="9" fontId="1" fillId="3" borderId="18" xfId="0" applyNumberFormat="1" applyFont="1" applyFill="1" applyBorder="1" applyAlignment="1">
      <alignment horizontal="right"/>
    </xf>
    <xf numFmtId="14" fontId="1" fillId="2" borderId="35" xfId="0" applyNumberFormat="1" applyFont="1" applyFill="1" applyBorder="1" applyAlignment="1">
      <alignment horizontal="left"/>
    </xf>
    <xf numFmtId="14" fontId="1" fillId="2" borderId="27" xfId="0" applyNumberFormat="1" applyFont="1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 wrapText="1"/>
    </xf>
    <xf numFmtId="14" fontId="0" fillId="0" borderId="51" xfId="0" applyNumberFormat="1" applyBorder="1" applyAlignment="1">
      <alignment horizontal="right"/>
    </xf>
    <xf numFmtId="0" fontId="0" fillId="0" borderId="53" xfId="0" applyBorder="1" applyAlignment="1">
      <alignment horizontal="left"/>
    </xf>
    <xf numFmtId="164" fontId="0" fillId="0" borderId="54" xfId="0" applyNumberFormat="1" applyBorder="1" applyAlignment="1">
      <alignment horizontal="right"/>
    </xf>
    <xf numFmtId="14" fontId="0" fillId="0" borderId="52" xfId="0" applyNumberFormat="1" applyBorder="1" applyAlignment="1">
      <alignment horizontal="right"/>
    </xf>
    <xf numFmtId="14" fontId="1" fillId="6" borderId="2" xfId="0" applyNumberFormat="1" applyFont="1" applyFill="1" applyBorder="1" applyAlignment="1"/>
    <xf numFmtId="14" fontId="0" fillId="6" borderId="29" xfId="0" applyNumberFormat="1" applyFill="1" applyBorder="1" applyAlignment="1">
      <alignment horizontal="right"/>
    </xf>
    <xf numFmtId="164" fontId="0" fillId="6" borderId="33" xfId="0" applyNumberForma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14" fontId="1" fillId="2" borderId="17" xfId="0" applyNumberFormat="1" applyFont="1" applyFill="1" applyBorder="1" applyAlignment="1">
      <alignment horizontal="left"/>
    </xf>
    <xf numFmtId="14" fontId="0" fillId="2" borderId="17" xfId="0" applyNumberFormat="1" applyFill="1" applyBorder="1" applyAlignment="1">
      <alignment horizontal="right"/>
    </xf>
    <xf numFmtId="164" fontId="0" fillId="2" borderId="17" xfId="0" applyNumberFormat="1" applyFill="1" applyBorder="1" applyAlignment="1">
      <alignment horizontal="right"/>
    </xf>
    <xf numFmtId="14" fontId="0" fillId="6" borderId="29" xfId="0" applyNumberFormat="1" applyFont="1" applyFill="1" applyBorder="1" applyAlignment="1">
      <alignment horizontal="right"/>
    </xf>
    <xf numFmtId="164" fontId="0" fillId="6" borderId="33" xfId="0" applyNumberFormat="1" applyFont="1" applyFill="1" applyBorder="1" applyAlignment="1">
      <alignment horizontal="right"/>
    </xf>
    <xf numFmtId="164" fontId="0" fillId="2" borderId="0" xfId="0" applyNumberFormat="1" applyFont="1" applyFill="1" applyBorder="1" applyAlignment="1">
      <alignment horizontal="left"/>
    </xf>
    <xf numFmtId="164" fontId="0" fillId="6" borderId="38" xfId="0" applyNumberFormat="1" applyFont="1" applyFill="1" applyBorder="1" applyAlignment="1">
      <alignment horizontal="right"/>
    </xf>
    <xf numFmtId="2" fontId="0" fillId="2" borderId="0" xfId="0" applyNumberFormat="1" applyFont="1" applyFill="1" applyBorder="1" applyAlignment="1">
      <alignment horizontal="left"/>
    </xf>
    <xf numFmtId="2" fontId="0" fillId="0" borderId="52" xfId="0" applyNumberFormat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2" fontId="0" fillId="2" borderId="38" xfId="0" applyNumberFormat="1" applyFont="1" applyFill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6" borderId="3" xfId="0" applyNumberFormat="1" applyFont="1" applyFill="1" applyBorder="1" applyAlignment="1">
      <alignment horizontal="right"/>
    </xf>
    <xf numFmtId="2" fontId="0" fillId="2" borderId="0" xfId="0" applyNumberFormat="1" applyFont="1" applyFill="1" applyBorder="1" applyAlignment="1">
      <alignment horizontal="right"/>
    </xf>
    <xf numFmtId="2" fontId="0" fillId="2" borderId="35" xfId="0" applyNumberFormat="1" applyFont="1" applyFill="1" applyBorder="1" applyAlignment="1">
      <alignment horizontal="left"/>
    </xf>
    <xf numFmtId="2" fontId="0" fillId="2" borderId="27" xfId="0" applyNumberFormat="1" applyFont="1" applyFill="1" applyBorder="1" applyAlignment="1">
      <alignment horizontal="left"/>
    </xf>
    <xf numFmtId="2" fontId="1" fillId="3" borderId="17" xfId="0" applyNumberFormat="1" applyFont="1" applyFill="1" applyBorder="1" applyAlignment="1">
      <alignment horizontal="left" vertical="center"/>
    </xf>
    <xf numFmtId="2" fontId="0" fillId="6" borderId="14" xfId="0" applyNumberFormat="1" applyFont="1" applyFill="1" applyBorder="1" applyAlignment="1">
      <alignment horizontal="right"/>
    </xf>
    <xf numFmtId="2" fontId="0" fillId="2" borderId="35" xfId="0" applyNumberFormat="1" applyFont="1" applyFill="1" applyBorder="1" applyAlignment="1">
      <alignment horizontal="right"/>
    </xf>
    <xf numFmtId="2" fontId="0" fillId="2" borderId="2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 vertical="center"/>
    </xf>
    <xf numFmtId="0" fontId="1" fillId="6" borderId="7" xfId="0" applyFont="1" applyFill="1" applyBorder="1" applyAlignment="1">
      <alignment horizontal="right" vertical="center" wrapText="1"/>
    </xf>
    <xf numFmtId="164" fontId="1" fillId="3" borderId="60" xfId="0" applyNumberFormat="1" applyFont="1" applyFill="1" applyBorder="1" applyAlignment="1">
      <alignment horizontal="right" vertical="center"/>
    </xf>
    <xf numFmtId="0" fontId="0" fillId="2" borderId="27" xfId="0" applyFont="1" applyFill="1" applyBorder="1" applyAlignment="1">
      <alignment horizontal="center"/>
    </xf>
    <xf numFmtId="2" fontId="0" fillId="2" borderId="0" xfId="0" applyNumberFormat="1" applyFill="1"/>
    <xf numFmtId="2" fontId="7" fillId="2" borderId="0" xfId="0" applyNumberFormat="1" applyFont="1" applyFill="1" applyAlignment="1">
      <alignment vertical="center"/>
    </xf>
    <xf numFmtId="2" fontId="0" fillId="0" borderId="0" xfId="0" applyNumberFormat="1"/>
    <xf numFmtId="4" fontId="0" fillId="0" borderId="4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0" borderId="51" xfId="0" applyNumberFormat="1" applyBorder="1" applyAlignment="1">
      <alignment horizontal="right"/>
    </xf>
    <xf numFmtId="4" fontId="0" fillId="2" borderId="17" xfId="0" applyNumberFormat="1" applyFill="1" applyBorder="1" applyAlignment="1">
      <alignment horizontal="right"/>
    </xf>
    <xf numFmtId="4" fontId="0" fillId="0" borderId="23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2" borderId="38" xfId="0" applyNumberFormat="1" applyFont="1" applyFill="1" applyBorder="1" applyAlignment="1">
      <alignment horizontal="left"/>
    </xf>
    <xf numFmtId="4" fontId="0" fillId="2" borderId="17" xfId="0" applyNumberFormat="1" applyFont="1" applyFill="1" applyBorder="1" applyAlignment="1">
      <alignment horizontal="left"/>
    </xf>
    <xf numFmtId="2" fontId="2" fillId="7" borderId="23" xfId="0" applyNumberFormat="1" applyFont="1" applyFill="1" applyBorder="1" applyAlignment="1">
      <alignment horizontal="center" vertical="center" wrapText="1"/>
    </xf>
    <xf numFmtId="164" fontId="2" fillId="7" borderId="34" xfId="0" applyNumberFormat="1" applyFont="1" applyFill="1" applyBorder="1" applyAlignment="1">
      <alignment horizontal="center" vertical="center"/>
    </xf>
    <xf numFmtId="164" fontId="0" fillId="2" borderId="35" xfId="0" applyNumberFormat="1" applyFont="1" applyFill="1" applyBorder="1" applyAlignment="1">
      <alignment horizontal="left"/>
    </xf>
    <xf numFmtId="164" fontId="1" fillId="3" borderId="61" xfId="0" applyNumberFormat="1" applyFont="1" applyFill="1" applyBorder="1" applyAlignment="1">
      <alignment horizontal="right" vertical="center"/>
    </xf>
    <xf numFmtId="164" fontId="2" fillId="7" borderId="34" xfId="0" applyNumberFormat="1" applyFon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53" xfId="0" applyNumberFormat="1" applyBorder="1" applyAlignment="1">
      <alignment horizontal="right"/>
    </xf>
    <xf numFmtId="165" fontId="0" fillId="2" borderId="17" xfId="0" applyNumberFormat="1" applyFill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38" xfId="0" applyNumberFormat="1" applyFont="1" applyFill="1" applyBorder="1" applyAlignment="1">
      <alignment horizontal="right"/>
    </xf>
    <xf numFmtId="165" fontId="0" fillId="2" borderId="17" xfId="0" applyNumberFormat="1" applyFont="1" applyFill="1" applyBorder="1" applyAlignment="1">
      <alignment horizontal="right"/>
    </xf>
    <xf numFmtId="2" fontId="0" fillId="0" borderId="30" xfId="0" applyNumberFormat="1" applyBorder="1" applyAlignment="1">
      <alignment horizontal="right"/>
    </xf>
    <xf numFmtId="2" fontId="0" fillId="0" borderId="42" xfId="0" applyNumberFormat="1" applyBorder="1" applyAlignment="1">
      <alignment horizontal="right"/>
    </xf>
    <xf numFmtId="2" fontId="0" fillId="0" borderId="4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164" fontId="0" fillId="6" borderId="26" xfId="0" applyNumberFormat="1" applyFill="1" applyBorder="1" applyAlignment="1">
      <alignment horizontal="right"/>
    </xf>
    <xf numFmtId="4" fontId="0" fillId="8" borderId="2" xfId="0" applyNumberFormat="1" applyFill="1" applyBorder="1" applyAlignment="1">
      <alignment horizontal="right"/>
    </xf>
    <xf numFmtId="165" fontId="0" fillId="8" borderId="58" xfId="0" applyNumberFormat="1" applyFill="1" applyBorder="1" applyAlignment="1">
      <alignment horizontal="right"/>
    </xf>
    <xf numFmtId="164" fontId="0" fillId="8" borderId="3" xfId="0" applyNumberFormat="1" applyFill="1" applyBorder="1" applyAlignment="1">
      <alignment horizontal="right"/>
    </xf>
    <xf numFmtId="2" fontId="0" fillId="8" borderId="29" xfId="0" applyNumberFormat="1" applyFill="1" applyBorder="1" applyAlignment="1">
      <alignment horizontal="right"/>
    </xf>
    <xf numFmtId="164" fontId="0" fillId="8" borderId="29" xfId="0" applyNumberFormat="1" applyFill="1" applyBorder="1" applyAlignment="1">
      <alignment horizontal="right"/>
    </xf>
    <xf numFmtId="164" fontId="0" fillId="8" borderId="6" xfId="0" applyNumberFormat="1" applyFill="1" applyBorder="1" applyAlignment="1">
      <alignment horizontal="right"/>
    </xf>
    <xf numFmtId="164" fontId="0" fillId="8" borderId="13" xfId="0" applyNumberFormat="1" applyFill="1" applyBorder="1" applyAlignment="1">
      <alignment horizontal="right"/>
    </xf>
    <xf numFmtId="164" fontId="0" fillId="8" borderId="30" xfId="0" applyNumberFormat="1" applyFill="1" applyBorder="1" applyAlignment="1">
      <alignment horizontal="right"/>
    </xf>
    <xf numFmtId="164" fontId="0" fillId="8" borderId="63" xfId="0" applyNumberFormat="1" applyFill="1" applyBorder="1" applyAlignment="1">
      <alignment horizontal="right"/>
    </xf>
    <xf numFmtId="164" fontId="0" fillId="8" borderId="21" xfId="0" applyNumberFormat="1" applyFill="1" applyBorder="1" applyAlignment="1">
      <alignment horizontal="right"/>
    </xf>
    <xf numFmtId="164" fontId="0" fillId="8" borderId="15" xfId="0" applyNumberFormat="1" applyFill="1" applyBorder="1" applyAlignment="1">
      <alignment horizontal="right"/>
    </xf>
    <xf numFmtId="164" fontId="0" fillId="8" borderId="57" xfId="0" applyNumberFormat="1" applyFill="1" applyBorder="1" applyAlignment="1">
      <alignment horizontal="right"/>
    </xf>
    <xf numFmtId="164" fontId="0" fillId="8" borderId="59" xfId="0" applyNumberFormat="1" applyFont="1" applyFill="1" applyBorder="1" applyAlignment="1">
      <alignment horizontal="right"/>
    </xf>
    <xf numFmtId="4" fontId="0" fillId="8" borderId="2" xfId="0" applyNumberFormat="1" applyFont="1" applyFill="1" applyBorder="1" applyAlignment="1">
      <alignment horizontal="right"/>
    </xf>
    <xf numFmtId="165" fontId="0" fillId="8" borderId="58" xfId="0" applyNumberFormat="1" applyFont="1" applyFill="1" applyBorder="1" applyAlignment="1">
      <alignment horizontal="right"/>
    </xf>
    <xf numFmtId="2" fontId="0" fillId="8" borderId="33" xfId="0" applyNumberFormat="1" applyFont="1" applyFill="1" applyBorder="1" applyAlignment="1">
      <alignment horizontal="right"/>
    </xf>
    <xf numFmtId="164" fontId="0" fillId="8" borderId="38" xfId="0" applyNumberFormat="1" applyFont="1" applyFill="1" applyBorder="1" applyAlignment="1">
      <alignment horizontal="right"/>
    </xf>
    <xf numFmtId="164" fontId="0" fillId="8" borderId="35" xfId="0" applyNumberFormat="1" applyFill="1" applyBorder="1" applyAlignment="1">
      <alignment horizontal="right"/>
    </xf>
    <xf numFmtId="164" fontId="0" fillId="8" borderId="37" xfId="0" applyNumberFormat="1" applyFill="1" applyBorder="1" applyAlignment="1">
      <alignment horizontal="right"/>
    </xf>
    <xf numFmtId="164" fontId="0" fillId="8" borderId="55" xfId="0" applyNumberFormat="1" applyFill="1" applyBorder="1" applyAlignment="1">
      <alignment horizontal="right"/>
    </xf>
    <xf numFmtId="0" fontId="2" fillId="7" borderId="19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14" fontId="0" fillId="0" borderId="34" xfId="0" applyNumberFormat="1" applyFill="1" applyBorder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wrapText="1"/>
    </xf>
    <xf numFmtId="0" fontId="1" fillId="2" borderId="35" xfId="0" applyFont="1" applyFill="1" applyBorder="1" applyAlignment="1">
      <alignment horizontal="left" wrapText="1"/>
    </xf>
    <xf numFmtId="0" fontId="1" fillId="2" borderId="27" xfId="0" applyFont="1" applyFill="1" applyBorder="1" applyAlignment="1">
      <alignment horizontal="left" wrapText="1"/>
    </xf>
    <xf numFmtId="2" fontId="0" fillId="6" borderId="38" xfId="0" applyNumberFormat="1" applyFont="1" applyFill="1" applyBorder="1" applyAlignment="1">
      <alignment horizontal="right"/>
    </xf>
    <xf numFmtId="2" fontId="0" fillId="6" borderId="28" xfId="0" applyNumberFormat="1" applyFill="1" applyBorder="1" applyAlignment="1">
      <alignment horizontal="right"/>
    </xf>
    <xf numFmtId="9" fontId="0" fillId="0" borderId="30" xfId="0" applyNumberFormat="1" applyBorder="1" applyAlignment="1">
      <alignment horizontal="right"/>
    </xf>
    <xf numFmtId="9" fontId="0" fillId="0" borderId="42" xfId="0" applyNumberFormat="1" applyBorder="1" applyAlignment="1">
      <alignment horizontal="right"/>
    </xf>
    <xf numFmtId="14" fontId="0" fillId="0" borderId="4" xfId="0" applyNumberFormat="1" applyFill="1" applyBorder="1" applyAlignment="1">
      <alignment horizontal="right"/>
    </xf>
    <xf numFmtId="14" fontId="0" fillId="0" borderId="11" xfId="0" applyNumberFormat="1" applyFill="1" applyBorder="1" applyAlignment="1">
      <alignment horizontal="right"/>
    </xf>
    <xf numFmtId="9" fontId="0" fillId="6" borderId="29" xfId="0" applyNumberFormat="1" applyFill="1" applyBorder="1" applyAlignment="1">
      <alignment horizontal="right"/>
    </xf>
    <xf numFmtId="9" fontId="0" fillId="2" borderId="17" xfId="0" applyNumberFormat="1" applyFill="1" applyBorder="1" applyAlignment="1">
      <alignment horizontal="right"/>
    </xf>
    <xf numFmtId="9" fontId="0" fillId="6" borderId="59" xfId="0" applyNumberFormat="1" applyFont="1" applyFill="1" applyBorder="1" applyAlignment="1">
      <alignment horizontal="right"/>
    </xf>
    <xf numFmtId="9" fontId="0" fillId="2" borderId="38" xfId="0" applyNumberFormat="1" applyFont="1" applyFill="1" applyBorder="1" applyAlignment="1">
      <alignment horizontal="right"/>
    </xf>
    <xf numFmtId="0" fontId="2" fillId="4" borderId="28" xfId="0" applyFont="1" applyFill="1" applyBorder="1" applyAlignment="1">
      <alignment horizontal="center" vertical="center"/>
    </xf>
    <xf numFmtId="0" fontId="0" fillId="0" borderId="40" xfId="0" applyBorder="1" applyAlignment="1">
      <alignment horizontal="left" wrapText="1"/>
    </xf>
    <xf numFmtId="164" fontId="0" fillId="8" borderId="42" xfId="0" applyNumberFormat="1" applyFill="1" applyBorder="1" applyAlignment="1">
      <alignment horizontal="right"/>
    </xf>
    <xf numFmtId="164" fontId="2" fillId="4" borderId="35" xfId="0" applyNumberFormat="1" applyFont="1" applyFill="1" applyBorder="1" applyAlignment="1">
      <alignment horizontal="center" vertical="center" wrapText="1"/>
    </xf>
    <xf numFmtId="164" fontId="0" fillId="0" borderId="36" xfId="0" applyNumberFormat="1" applyBorder="1" applyAlignment="1">
      <alignment horizontal="right"/>
    </xf>
    <xf numFmtId="164" fontId="0" fillId="0" borderId="44" xfId="0" applyNumberFormat="1" applyBorder="1" applyAlignment="1">
      <alignment horizontal="right"/>
    </xf>
    <xf numFmtId="164" fontId="0" fillId="0" borderId="35" xfId="0" applyNumberFormat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164" fontId="0" fillId="0" borderId="55" xfId="0" applyNumberFormat="1" applyBorder="1" applyAlignment="1">
      <alignment horizontal="right"/>
    </xf>
    <xf numFmtId="164" fontId="1" fillId="3" borderId="16" xfId="0" applyNumberFormat="1" applyFont="1" applyFill="1" applyBorder="1" applyAlignment="1">
      <alignment horizontal="right" vertical="center"/>
    </xf>
    <xf numFmtId="164" fontId="0" fillId="2" borderId="66" xfId="0" applyNumberFormat="1" applyFill="1" applyBorder="1" applyAlignment="1">
      <alignment horizontal="right"/>
    </xf>
    <xf numFmtId="164" fontId="0" fillId="3" borderId="67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wrapText="1"/>
    </xf>
    <xf numFmtId="0" fontId="0" fillId="0" borderId="33" xfId="0" applyBorder="1" applyAlignment="1">
      <alignment wrapText="1"/>
    </xf>
    <xf numFmtId="0" fontId="8" fillId="6" borderId="33" xfId="0" applyFont="1" applyFill="1" applyBorder="1" applyAlignment="1"/>
    <xf numFmtId="0" fontId="0" fillId="2" borderId="18" xfId="0" applyFill="1" applyBorder="1" applyAlignment="1"/>
    <xf numFmtId="0" fontId="0" fillId="0" borderId="46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54" xfId="0" applyBorder="1" applyAlignment="1">
      <alignment wrapText="1"/>
    </xf>
    <xf numFmtId="0" fontId="0" fillId="6" borderId="33" xfId="0" applyFont="1" applyFill="1" applyBorder="1" applyAlignment="1"/>
    <xf numFmtId="0" fontId="0" fillId="2" borderId="34" xfId="0" applyFont="1" applyFill="1" applyBorder="1" applyAlignment="1"/>
    <xf numFmtId="0" fontId="0" fillId="2" borderId="63" xfId="0" applyFont="1" applyFill="1" applyBorder="1" applyAlignment="1"/>
    <xf numFmtId="0" fontId="2" fillId="4" borderId="47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45" xfId="0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164" fontId="0" fillId="0" borderId="64" xfId="0" applyNumberFormat="1" applyBorder="1" applyAlignment="1">
      <alignment horizontal="right"/>
    </xf>
    <xf numFmtId="0" fontId="0" fillId="0" borderId="39" xfId="0" applyBorder="1" applyAlignment="1">
      <alignment horizontal="left"/>
    </xf>
    <xf numFmtId="0" fontId="0" fillId="0" borderId="68" xfId="0" applyBorder="1" applyAlignment="1">
      <alignment horizontal="left"/>
    </xf>
    <xf numFmtId="14" fontId="0" fillId="0" borderId="39" xfId="0" applyNumberFormat="1" applyBorder="1" applyAlignment="1">
      <alignment horizontal="right"/>
    </xf>
    <xf numFmtId="14" fontId="0" fillId="0" borderId="63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2" fontId="0" fillId="6" borderId="29" xfId="0" applyNumberFormat="1" applyFont="1" applyFill="1" applyBorder="1" applyAlignment="1">
      <alignment horizontal="right"/>
    </xf>
    <xf numFmtId="0" fontId="0" fillId="2" borderId="69" xfId="0" applyFont="1" applyFill="1" applyBorder="1" applyAlignment="1">
      <alignment horizontal="left"/>
    </xf>
    <xf numFmtId="0" fontId="0" fillId="2" borderId="65" xfId="0" applyFill="1" applyBorder="1"/>
    <xf numFmtId="0" fontId="2" fillId="4" borderId="33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right"/>
    </xf>
    <xf numFmtId="9" fontId="0" fillId="0" borderId="7" xfId="0" applyNumberFormat="1" applyBorder="1" applyAlignment="1">
      <alignment horizontal="right"/>
    </xf>
    <xf numFmtId="9" fontId="0" fillId="0" borderId="9" xfId="0" applyNumberFormat="1" applyBorder="1" applyAlignment="1">
      <alignment horizontal="right"/>
    </xf>
    <xf numFmtId="164" fontId="0" fillId="6" borderId="25" xfId="0" applyNumberFormat="1" applyFill="1" applyBorder="1" applyAlignment="1">
      <alignment horizontal="right"/>
    </xf>
    <xf numFmtId="164" fontId="0" fillId="6" borderId="62" xfId="0" applyNumberFormat="1" applyFill="1" applyBorder="1" applyAlignment="1">
      <alignment horizontal="right"/>
    </xf>
    <xf numFmtId="164" fontId="0" fillId="0" borderId="28" xfId="0" applyNumberFormat="1" applyFill="1" applyBorder="1" applyAlignment="1">
      <alignment horizontal="right"/>
    </xf>
    <xf numFmtId="164" fontId="0" fillId="0" borderId="38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50" xfId="0" applyFont="1" applyFill="1" applyBorder="1" applyAlignment="1">
      <alignment horizontal="right" vertical="center"/>
    </xf>
    <xf numFmtId="0" fontId="1" fillId="3" borderId="70" xfId="0" applyFont="1" applyFill="1" applyBorder="1" applyAlignment="1">
      <alignment horizontal="right" vertical="center"/>
    </xf>
    <xf numFmtId="0" fontId="0" fillId="2" borderId="63" xfId="0" applyFill="1" applyBorder="1" applyAlignment="1">
      <alignment horizontal="center" textRotation="90" wrapText="1"/>
    </xf>
    <xf numFmtId="0" fontId="0" fillId="2" borderId="63" xfId="0" applyFill="1" applyBorder="1" applyAlignment="1">
      <alignment horizontal="center" textRotation="90"/>
    </xf>
    <xf numFmtId="0" fontId="1" fillId="6" borderId="28" xfId="0" applyFont="1" applyFill="1" applyBorder="1" applyAlignment="1">
      <alignment horizontal="left" vertical="center"/>
    </xf>
    <xf numFmtId="0" fontId="1" fillId="6" borderId="3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F5EE"/>
      <color rgb="FFEEECE1"/>
      <color rgb="FFF3F3F3"/>
      <color rgb="FFE3E0CF"/>
      <color rgb="FF9DC6D7"/>
      <color rgb="FF4691AF"/>
      <color rgb="FF81C9DF"/>
      <color rgb="FF2D91AF"/>
      <color rgb="FF2DAFAE"/>
      <color rgb="FF2D9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</xdr:colOff>
      <xdr:row>4</xdr:row>
      <xdr:rowOff>3811</xdr:rowOff>
    </xdr:from>
    <xdr:to>
      <xdr:col>8</xdr:col>
      <xdr:colOff>80010</xdr:colOff>
      <xdr:row>9</xdr:row>
      <xdr:rowOff>182881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9302F1B-0DF9-4671-BBC2-E31DE50EEE3D}"/>
            </a:ext>
          </a:extLst>
        </xdr:cNvPr>
        <xdr:cNvSpPr txBox="1"/>
      </xdr:nvSpPr>
      <xdr:spPr>
        <a:xfrm>
          <a:off x="6915150" y="1192531"/>
          <a:ext cx="3055620" cy="113157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weiße</a:t>
          </a:r>
          <a:r>
            <a:rPr lang="de-AT" sz="1100" b="1" baseline="0"/>
            <a:t> Zellen sind bitte Auszufüllen/Auszuwählen!  </a:t>
          </a:r>
        </a:p>
        <a:p>
          <a:endParaRPr lang="de-AT" sz="1100" b="1" baseline="0"/>
        </a:p>
        <a:p>
          <a:r>
            <a:rPr lang="de-AT" sz="1100" b="1" baseline="0"/>
            <a:t>braune, grüne und graue Zellen bitte nicht bearbeiten! Diese sind vorausgefüllt bzw. füllen sich automatisch!</a:t>
          </a:r>
          <a:endParaRPr lang="de-AT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</xdr:colOff>
      <xdr:row>1</xdr:row>
      <xdr:rowOff>68580</xdr:rowOff>
    </xdr:from>
    <xdr:to>
      <xdr:col>19</xdr:col>
      <xdr:colOff>396240</xdr:colOff>
      <xdr:row>2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163A4D9-F25C-4704-8A8E-35AF63CB8089}"/>
            </a:ext>
          </a:extLst>
        </xdr:cNvPr>
        <xdr:cNvSpPr txBox="1"/>
      </xdr:nvSpPr>
      <xdr:spPr>
        <a:xfrm>
          <a:off x="12325350" y="247650"/>
          <a:ext cx="2838450" cy="4476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Für Fremdwährungen</a:t>
          </a:r>
          <a:r>
            <a:rPr lang="de-AT" sz="1100" b="1" baseline="0"/>
            <a:t> bitte die Spalten K - O einblenden!</a:t>
          </a:r>
        </a:p>
        <a:p>
          <a:r>
            <a:rPr lang="de-AT" sz="1100" b="1"/>
            <a:t>Für Skonto bitte</a:t>
          </a:r>
          <a:r>
            <a:rPr lang="de-AT" sz="1100" b="1" baseline="0"/>
            <a:t> Spalten H-I einblenden!</a:t>
          </a:r>
          <a:endParaRPr lang="de-AT" sz="1100" b="1"/>
        </a:p>
      </xdr:txBody>
    </xdr:sp>
    <xdr:clientData/>
  </xdr:twoCellAnchor>
  <xdr:twoCellAnchor>
    <xdr:from>
      <xdr:col>3</xdr:col>
      <xdr:colOff>485775</xdr:colOff>
      <xdr:row>1</xdr:row>
      <xdr:rowOff>66675</xdr:rowOff>
    </xdr:from>
    <xdr:to>
      <xdr:col>5</xdr:col>
      <xdr:colOff>731520</xdr:colOff>
      <xdr:row>2</xdr:row>
      <xdr:rowOff>70485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3AFDB72-2064-458F-8F27-09E371ED036A}"/>
            </a:ext>
          </a:extLst>
        </xdr:cNvPr>
        <xdr:cNvSpPr txBox="1"/>
      </xdr:nvSpPr>
      <xdr:spPr>
        <a:xfrm>
          <a:off x="4255770" y="245745"/>
          <a:ext cx="2907030" cy="4419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Bitte jede</a:t>
          </a:r>
          <a:r>
            <a:rPr lang="de-AT" sz="1100" b="1" baseline="0"/>
            <a:t> einzelne erhaltene Rechnung hier eintragen.</a:t>
          </a:r>
          <a:endParaRPr lang="de-A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BB12-24F0-4CBE-BE74-2E60E508B8EA}">
  <sheetPr>
    <tabColor theme="7" tint="0.59999389629810485"/>
  </sheetPr>
  <dimension ref="A1:U38"/>
  <sheetViews>
    <sheetView tabSelected="1" workbookViewId="0">
      <selection activeCell="C5" sqref="C5"/>
    </sheetView>
  </sheetViews>
  <sheetFormatPr baseColWidth="10" defaultRowHeight="14.4" x14ac:dyDescent="0.3"/>
  <cols>
    <col min="1" max="1" width="7.6640625" customWidth="1"/>
    <col min="2" max="2" width="43" style="1" customWidth="1"/>
    <col min="3" max="3" width="40.44140625" customWidth="1"/>
  </cols>
  <sheetData>
    <row r="1" spans="1:21" s="3" customFormat="1" x14ac:dyDescent="0.3">
      <c r="B1" s="32"/>
    </row>
    <row r="2" spans="1:21" ht="38.4" customHeight="1" x14ac:dyDescent="0.3">
      <c r="A2" s="255" t="s">
        <v>27</v>
      </c>
      <c r="B2" s="255"/>
      <c r="C2" s="25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thickBot="1" x14ac:dyDescent="0.35">
      <c r="A3" s="3"/>
      <c r="B3" s="3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5.2" customHeight="1" thickBot="1" x14ac:dyDescent="0.35">
      <c r="A4" s="3"/>
      <c r="B4" s="251" t="s">
        <v>14</v>
      </c>
      <c r="C4" s="25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3"/>
      <c r="B5" s="58" t="s">
        <v>15</v>
      </c>
      <c r="C5" s="17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/>
      <c r="B6" s="59" t="s">
        <v>16</v>
      </c>
      <c r="C6" s="17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59" t="s">
        <v>17</v>
      </c>
      <c r="C7" s="17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3"/>
      <c r="B8" s="59" t="s">
        <v>18</v>
      </c>
      <c r="C8" s="17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3"/>
      <c r="B9" s="59" t="s">
        <v>19</v>
      </c>
      <c r="C9" s="17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9.4" thickBot="1" x14ac:dyDescent="0.35">
      <c r="A10" s="3"/>
      <c r="B10" s="60" t="s">
        <v>25</v>
      </c>
      <c r="C10" s="17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" thickBot="1" x14ac:dyDescent="0.35">
      <c r="A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5.2" customHeight="1" thickBot="1" x14ac:dyDescent="0.35">
      <c r="A12" s="3"/>
      <c r="B12" s="253" t="s">
        <v>26</v>
      </c>
      <c r="C12" s="25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1" t="s">
        <v>36</v>
      </c>
      <c r="C13" s="50">
        <f>Rechnungen!G26</f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3">
      <c r="A14" s="3"/>
      <c r="B14" s="121" t="s">
        <v>35</v>
      </c>
      <c r="C14" s="50">
        <f>Rechnungen!K26</f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3">
      <c r="A15" s="3"/>
      <c r="B15" s="62" t="s">
        <v>50</v>
      </c>
      <c r="C15" s="50">
        <f>Rechnungen!Q26</f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" thickBot="1" x14ac:dyDescent="0.35">
      <c r="A16" s="3"/>
      <c r="B16" s="63" t="s">
        <v>28</v>
      </c>
      <c r="C16" s="33">
        <f>Rechnungen!U26</f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" thickBot="1" x14ac:dyDescent="0.35">
      <c r="A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5.2" customHeight="1" thickBot="1" x14ac:dyDescent="0.35">
      <c r="A18" s="3"/>
      <c r="B18" s="249" t="s">
        <v>13</v>
      </c>
      <c r="C18" s="25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"/>
      <c r="B19" s="64" t="s">
        <v>20</v>
      </c>
      <c r="C19" s="17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65" t="s">
        <v>21</v>
      </c>
      <c r="C20" s="17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3">
      <c r="A21" s="3"/>
      <c r="B21" s="65" t="s">
        <v>22</v>
      </c>
      <c r="C21" s="17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3">
      <c r="A22" s="3"/>
      <c r="B22" s="65" t="s">
        <v>23</v>
      </c>
      <c r="C22" s="17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" thickBot="1" x14ac:dyDescent="0.35">
      <c r="A23" s="3"/>
      <c r="B23" s="66" t="s">
        <v>24</v>
      </c>
      <c r="C23" s="17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3">
      <c r="A24" s="3"/>
      <c r="B24" s="3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3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3">
      <c r="A26" s="3"/>
      <c r="B26" s="3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3">
      <c r="A27" s="3"/>
      <c r="B27" s="3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3">
      <c r="A28" s="3"/>
      <c r="B28" s="3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3">
      <c r="A29" s="3"/>
      <c r="B29" s="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3">
      <c r="A30" s="3"/>
      <c r="B30" s="3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3">
      <c r="A31" s="3"/>
      <c r="B31" s="3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">
      <c r="A32" s="3"/>
      <c r="B32" s="3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3"/>
      <c r="B33" s="3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s="3"/>
      <c r="B34" s="3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3">
      <c r="A35" s="3"/>
      <c r="B35" s="3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">
      <c r="A36" s="3"/>
      <c r="B36" s="3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3">
      <c r="A37" s="3"/>
      <c r="B37" s="3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3">
      <c r="A38" s="3"/>
      <c r="B38" s="3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</sheetData>
  <mergeCells count="4">
    <mergeCell ref="B18:C18"/>
    <mergeCell ref="B4:C4"/>
    <mergeCell ref="B12:C12"/>
    <mergeCell ref="A2:C2"/>
  </mergeCells>
  <dataValidations count="1">
    <dataValidation type="list" allowBlank="1" showInputMessage="1" showErrorMessage="1" sqref="C9:C10" xr:uid="{A508CE96-C81A-406B-9C7C-4EAD3ADFD288}">
      <formula1>"Ja,Nein"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2E02-4412-4EB2-9989-54DD8EC348C7}">
  <sheetPr>
    <tabColor theme="7" tint="0.59999389629810485"/>
  </sheetPr>
  <dimension ref="A1:Y39"/>
  <sheetViews>
    <sheetView zoomScale="115" zoomScaleNormal="115" workbookViewId="0">
      <selection activeCell="R22" sqref="R22"/>
    </sheetView>
  </sheetViews>
  <sheetFormatPr baseColWidth="10" defaultRowHeight="14.4" outlineLevelCol="1" x14ac:dyDescent="0.3"/>
  <cols>
    <col min="1" max="1" width="5.33203125" style="3" customWidth="1"/>
    <col min="2" max="2" width="15.109375" customWidth="1"/>
    <col min="3" max="3" width="34.5546875" customWidth="1"/>
    <col min="4" max="4" width="25.6640625" style="1" customWidth="1"/>
    <col min="5" max="5" width="13.109375" style="13" customWidth="1"/>
    <col min="6" max="6" width="14.5546875" style="13" bestFit="1" customWidth="1"/>
    <col min="7" max="7" width="15.6640625" style="10" customWidth="1"/>
    <col min="8" max="8" width="11.44140625" hidden="1" customWidth="1"/>
    <col min="9" max="9" width="17" hidden="1" customWidth="1"/>
    <col min="10" max="10" width="11.44140625" customWidth="1"/>
    <col min="11" max="11" width="15.6640625" style="2" customWidth="1"/>
    <col min="12" max="12" width="16" style="126" hidden="1" customWidth="1" outlineLevel="1"/>
    <col min="13" max="13" width="9.6640625" hidden="1" customWidth="1" outlineLevel="1"/>
    <col min="14" max="14" width="17.109375" style="2" hidden="1" customWidth="1" outlineLevel="1"/>
    <col min="15" max="15" width="11.44140625" style="2" hidden="1" customWidth="1" outlineLevel="1"/>
    <col min="16" max="16" width="17" style="2" hidden="1" customWidth="1" outlineLevel="1"/>
    <col min="17" max="17" width="21.6640625" style="10" customWidth="1" collapsed="1"/>
    <col min="18" max="18" width="21.6640625" style="10" customWidth="1"/>
    <col min="19" max="19" width="14.109375" style="11" customWidth="1"/>
    <col min="20" max="20" width="34" style="11" bestFit="1" customWidth="1"/>
    <col min="21" max="21" width="16.33203125" customWidth="1"/>
  </cols>
  <sheetData>
    <row r="1" spans="1:25" s="3" customFormat="1" x14ac:dyDescent="0.3">
      <c r="D1" s="32"/>
      <c r="E1" s="25"/>
      <c r="F1" s="25"/>
      <c r="G1" s="26"/>
      <c r="K1" s="27"/>
      <c r="L1" s="124"/>
      <c r="N1" s="27"/>
      <c r="O1" s="27"/>
      <c r="P1" s="27"/>
      <c r="Q1" s="26"/>
      <c r="R1" s="26"/>
      <c r="S1" s="28"/>
      <c r="T1" s="28"/>
    </row>
    <row r="2" spans="1:25" s="48" customFormat="1" ht="34.950000000000003" customHeight="1" x14ac:dyDescent="0.3">
      <c r="A2" s="255" t="s">
        <v>29</v>
      </c>
      <c r="B2" s="255"/>
      <c r="C2" s="255"/>
      <c r="D2" s="180"/>
      <c r="E2" s="46"/>
      <c r="F2" s="46"/>
      <c r="G2" s="47"/>
      <c r="K2" s="49"/>
      <c r="L2" s="125"/>
      <c r="N2" s="49"/>
      <c r="O2" s="49"/>
      <c r="P2" s="49"/>
      <c r="Q2" s="47"/>
      <c r="R2" s="47"/>
      <c r="S2" s="45"/>
      <c r="T2" s="45"/>
    </row>
    <row r="3" spans="1:25" ht="15" thickBot="1" x14ac:dyDescent="0.35">
      <c r="B3" s="3"/>
      <c r="C3" s="3"/>
      <c r="D3" s="32"/>
      <c r="E3" s="25"/>
      <c r="F3" s="25"/>
      <c r="G3" s="26"/>
      <c r="H3" s="3"/>
      <c r="I3" s="3"/>
      <c r="J3" s="3"/>
      <c r="K3" s="27"/>
      <c r="L3" s="124"/>
      <c r="M3" s="3"/>
      <c r="N3" s="27"/>
      <c r="O3" s="27"/>
      <c r="P3" s="27"/>
      <c r="Q3" s="26"/>
      <c r="R3" s="26"/>
      <c r="S3" s="28"/>
      <c r="T3" s="28"/>
      <c r="U3" s="3"/>
      <c r="V3" s="3"/>
    </row>
    <row r="4" spans="1:25" s="12" customFormat="1" ht="47.4" thickBot="1" x14ac:dyDescent="0.35">
      <c r="A4" s="29"/>
      <c r="B4" s="52" t="s">
        <v>0</v>
      </c>
      <c r="C4" s="51" t="s">
        <v>1</v>
      </c>
      <c r="D4" s="181" t="s">
        <v>2</v>
      </c>
      <c r="E4" s="54" t="s">
        <v>3</v>
      </c>
      <c r="F4" s="55" t="s">
        <v>12</v>
      </c>
      <c r="G4" s="56" t="s">
        <v>33</v>
      </c>
      <c r="H4" s="195" t="s">
        <v>4</v>
      </c>
      <c r="I4" s="57" t="s">
        <v>42</v>
      </c>
      <c r="J4" s="53" t="s">
        <v>5</v>
      </c>
      <c r="K4" s="56" t="s">
        <v>34</v>
      </c>
      <c r="L4" s="135" t="s">
        <v>37</v>
      </c>
      <c r="M4" s="175" t="s">
        <v>41</v>
      </c>
      <c r="N4" s="140" t="s">
        <v>40</v>
      </c>
      <c r="O4" s="136" t="s">
        <v>38</v>
      </c>
      <c r="P4" s="139" t="s">
        <v>39</v>
      </c>
      <c r="Q4" s="57" t="s">
        <v>43</v>
      </c>
      <c r="R4" s="198" t="s">
        <v>44</v>
      </c>
      <c r="S4" s="217" t="s">
        <v>49</v>
      </c>
      <c r="T4" s="241" t="s">
        <v>7</v>
      </c>
      <c r="U4" s="29"/>
      <c r="V4" s="29"/>
      <c r="W4" s="29"/>
      <c r="X4" s="29"/>
      <c r="Y4" s="29"/>
    </row>
    <row r="5" spans="1:25" ht="15" thickBot="1" x14ac:dyDescent="0.35">
      <c r="A5" s="259" t="s">
        <v>45</v>
      </c>
      <c r="B5" s="4" t="s">
        <v>6</v>
      </c>
      <c r="C5" s="5"/>
      <c r="D5" s="236"/>
      <c r="E5" s="14"/>
      <c r="F5" s="37"/>
      <c r="G5" s="36"/>
      <c r="H5" s="242"/>
      <c r="I5" s="245">
        <f>G5*(1-H5)</f>
        <v>0</v>
      </c>
      <c r="J5" s="187"/>
      <c r="K5" s="245">
        <f>G5/(1+J5)</f>
        <v>0</v>
      </c>
      <c r="L5" s="127"/>
      <c r="M5" s="141"/>
      <c r="N5" s="160"/>
      <c r="O5" s="149"/>
      <c r="P5" s="162"/>
      <c r="Q5" s="38"/>
      <c r="R5" s="199"/>
      <c r="S5" s="218"/>
      <c r="T5" s="207"/>
      <c r="U5" s="3"/>
      <c r="V5" s="3"/>
      <c r="W5" s="3"/>
      <c r="X5" s="3"/>
      <c r="Y5" s="3"/>
    </row>
    <row r="6" spans="1:25" ht="15" thickBot="1" x14ac:dyDescent="0.35">
      <c r="A6" s="259"/>
      <c r="B6" s="67" t="s">
        <v>6</v>
      </c>
      <c r="C6" s="68"/>
      <c r="D6" s="35"/>
      <c r="E6" s="70"/>
      <c r="F6" s="71"/>
      <c r="G6" s="72"/>
      <c r="H6" s="243"/>
      <c r="I6" s="154">
        <f t="shared" ref="I6:I7" si="0">G6*(1-H6)</f>
        <v>0</v>
      </c>
      <c r="J6" s="188"/>
      <c r="K6" s="154">
        <f>G6/(1+J6)</f>
        <v>0</v>
      </c>
      <c r="L6" s="128"/>
      <c r="M6" s="142"/>
      <c r="N6" s="161"/>
      <c r="O6" s="150"/>
      <c r="P6" s="163"/>
      <c r="Q6" s="73"/>
      <c r="R6" s="200"/>
      <c r="S6" s="219"/>
      <c r="T6" s="208"/>
      <c r="U6" s="3"/>
      <c r="V6" s="3"/>
      <c r="W6" s="3"/>
      <c r="X6" s="3"/>
      <c r="Y6" s="3"/>
    </row>
    <row r="7" spans="1:25" ht="15" thickBot="1" x14ac:dyDescent="0.35">
      <c r="A7" s="259"/>
      <c r="B7" s="67" t="s">
        <v>6</v>
      </c>
      <c r="C7" s="68"/>
      <c r="D7" s="237"/>
      <c r="E7" s="70"/>
      <c r="F7" s="71"/>
      <c r="G7" s="72"/>
      <c r="H7" s="244"/>
      <c r="I7" s="246">
        <f t="shared" si="0"/>
        <v>0</v>
      </c>
      <c r="J7" s="188"/>
      <c r="K7" s="246">
        <f t="shared" ref="K7" si="1">G7/(1+J7)</f>
        <v>0</v>
      </c>
      <c r="L7" s="128"/>
      <c r="M7" s="142"/>
      <c r="N7" s="161"/>
      <c r="O7" s="150"/>
      <c r="P7" s="197"/>
      <c r="Q7" s="73"/>
      <c r="S7" s="219"/>
      <c r="T7" s="207"/>
      <c r="U7" s="3"/>
      <c r="V7" s="3"/>
      <c r="W7" s="3"/>
      <c r="X7" s="3"/>
      <c r="Y7" s="3"/>
    </row>
    <row r="8" spans="1:25" ht="15.6" customHeight="1" thickBot="1" x14ac:dyDescent="0.35">
      <c r="A8" s="259"/>
      <c r="B8" s="260" t="s">
        <v>10</v>
      </c>
      <c r="C8" s="261"/>
      <c r="D8" s="262"/>
      <c r="E8" s="95"/>
      <c r="F8" s="96"/>
      <c r="G8" s="103">
        <f>SUM(G5:G7)</f>
        <v>0</v>
      </c>
      <c r="H8" s="186"/>
      <c r="I8" s="97">
        <f>SUM(I5:I7)</f>
        <v>0</v>
      </c>
      <c r="J8" s="191"/>
      <c r="K8" s="97">
        <f>SUM(K5:K7)</f>
        <v>0</v>
      </c>
      <c r="L8" s="155"/>
      <c r="M8" s="156"/>
      <c r="N8" s="157">
        <f>SUM(N5:N7)</f>
        <v>0</v>
      </c>
      <c r="O8" s="158"/>
      <c r="P8" s="159">
        <f>SUM(P5:P7)</f>
        <v>0</v>
      </c>
      <c r="Q8" s="97">
        <f>SUM(Q5:Q7)</f>
        <v>0</v>
      </c>
      <c r="R8" s="247"/>
      <c r="S8" s="220"/>
      <c r="T8" s="209"/>
      <c r="U8" s="3"/>
      <c r="V8" s="3"/>
      <c r="W8" s="3"/>
      <c r="X8" s="3"/>
      <c r="Y8" s="3"/>
    </row>
    <row r="9" spans="1:25" s="18" customFormat="1" ht="8.4" customHeight="1" thickBot="1" x14ac:dyDescent="0.35">
      <c r="A9" s="40"/>
      <c r="B9" s="98"/>
      <c r="C9" s="98"/>
      <c r="D9" s="182"/>
      <c r="E9" s="99"/>
      <c r="F9" s="100"/>
      <c r="G9" s="101"/>
      <c r="H9" s="108"/>
      <c r="I9" s="108"/>
      <c r="J9" s="192"/>
      <c r="K9" s="108"/>
      <c r="L9" s="130"/>
      <c r="M9" s="144"/>
      <c r="N9" s="101"/>
      <c r="O9" s="108"/>
      <c r="P9" s="101"/>
      <c r="Q9" s="101"/>
      <c r="R9" s="101"/>
      <c r="S9" s="221"/>
      <c r="T9" s="210"/>
      <c r="U9" s="3"/>
      <c r="V9" s="3"/>
      <c r="W9" s="3"/>
      <c r="X9" s="3"/>
      <c r="Y9" s="3"/>
    </row>
    <row r="10" spans="1:25" s="18" customFormat="1" x14ac:dyDescent="0.3">
      <c r="A10" s="40"/>
      <c r="B10" s="8" t="s">
        <v>9</v>
      </c>
      <c r="C10" s="9"/>
      <c r="D10" s="76"/>
      <c r="E10" s="41"/>
      <c r="F10" s="74"/>
      <c r="G10" s="75"/>
      <c r="H10" s="242"/>
      <c r="I10" s="245">
        <f>G10*(1-H10)</f>
        <v>0</v>
      </c>
      <c r="J10" s="110"/>
      <c r="K10" s="245">
        <f>G10/(1+J10)</f>
        <v>0</v>
      </c>
      <c r="L10" s="131"/>
      <c r="M10" s="145"/>
      <c r="N10" s="164"/>
      <c r="O10" s="151"/>
      <c r="P10" s="172"/>
      <c r="Q10" s="75"/>
      <c r="R10" s="201"/>
      <c r="S10" s="222"/>
      <c r="T10" s="211"/>
      <c r="U10" s="3"/>
      <c r="V10" s="3"/>
      <c r="W10" s="3"/>
      <c r="X10" s="3"/>
      <c r="Y10" s="3"/>
    </row>
    <row r="11" spans="1:25" s="18" customFormat="1" x14ac:dyDescent="0.3">
      <c r="A11" s="40"/>
      <c r="B11" s="6" t="s">
        <v>9</v>
      </c>
      <c r="C11" s="7"/>
      <c r="D11" s="35"/>
      <c r="E11" s="15"/>
      <c r="F11" s="34"/>
      <c r="G11" s="39"/>
      <c r="H11" s="243"/>
      <c r="I11" s="154">
        <f t="shared" ref="I11:I12" si="2">G11*(1-H11)</f>
        <v>0</v>
      </c>
      <c r="J11" s="111"/>
      <c r="K11" s="154">
        <f t="shared" ref="K11:K12" si="3">G11/(1+J11)</f>
        <v>0</v>
      </c>
      <c r="L11" s="132"/>
      <c r="M11" s="146"/>
      <c r="N11" s="165"/>
      <c r="O11" s="152"/>
      <c r="P11" s="173"/>
      <c r="Q11" s="39"/>
      <c r="R11" s="202"/>
      <c r="S11" s="223"/>
      <c r="T11" s="212"/>
      <c r="U11" s="3"/>
      <c r="V11" s="3"/>
      <c r="W11" s="3"/>
      <c r="X11" s="3"/>
      <c r="Y11" s="3"/>
    </row>
    <row r="12" spans="1:25" s="18" customFormat="1" ht="15" thickBot="1" x14ac:dyDescent="0.35">
      <c r="A12" s="40"/>
      <c r="B12" s="6" t="s">
        <v>9</v>
      </c>
      <c r="C12" s="7"/>
      <c r="D12" s="35"/>
      <c r="E12" s="15"/>
      <c r="F12" s="34"/>
      <c r="G12" s="39"/>
      <c r="H12" s="243"/>
      <c r="I12" s="154">
        <f t="shared" si="2"/>
        <v>0</v>
      </c>
      <c r="J12" s="39"/>
      <c r="K12" s="154">
        <f t="shared" si="3"/>
        <v>0</v>
      </c>
      <c r="L12" s="129"/>
      <c r="M12" s="143"/>
      <c r="N12" s="166"/>
      <c r="O12" s="153"/>
      <c r="P12" s="174"/>
      <c r="Q12" s="39"/>
      <c r="R12" s="39"/>
      <c r="S12" s="39"/>
      <c r="T12" s="39"/>
      <c r="U12" s="3"/>
      <c r="V12" s="3"/>
      <c r="W12" s="3"/>
      <c r="X12" s="3"/>
      <c r="Y12" s="3"/>
    </row>
    <row r="13" spans="1:25" ht="28.8" customHeight="1" thickBot="1" x14ac:dyDescent="0.35">
      <c r="A13" s="259" t="s">
        <v>45</v>
      </c>
      <c r="B13" s="229" t="s">
        <v>9</v>
      </c>
      <c r="C13" s="230"/>
      <c r="D13" s="196"/>
      <c r="E13" s="231"/>
      <c r="F13" s="232"/>
      <c r="G13" s="228"/>
      <c r="H13" s="244"/>
      <c r="I13" s="246">
        <f>G12*(1-H12)</f>
        <v>0</v>
      </c>
      <c r="J13" s="188"/>
      <c r="K13" s="246">
        <f>G12/(1+J12)</f>
        <v>0</v>
      </c>
      <c r="L13" s="131"/>
      <c r="M13" s="145"/>
      <c r="N13" s="164"/>
      <c r="O13" s="151"/>
      <c r="P13" s="172"/>
      <c r="Q13" s="228"/>
      <c r="R13" s="233"/>
      <c r="S13" s="234"/>
      <c r="T13" s="235"/>
      <c r="U13" s="3"/>
      <c r="V13" s="3"/>
      <c r="W13" s="3"/>
      <c r="X13" s="3"/>
      <c r="Y13" s="3"/>
    </row>
    <row r="14" spans="1:25" s="16" customFormat="1" ht="15" thickBot="1" x14ac:dyDescent="0.35">
      <c r="A14" s="259"/>
      <c r="B14" s="260" t="s">
        <v>11</v>
      </c>
      <c r="C14" s="261"/>
      <c r="D14" s="262"/>
      <c r="E14" s="95"/>
      <c r="F14" s="102"/>
      <c r="G14" s="103">
        <f>SUM(G13:G13)</f>
        <v>0</v>
      </c>
      <c r="H14" s="117"/>
      <c r="I14" s="97">
        <f>SUM(I10:I10)</f>
        <v>0</v>
      </c>
      <c r="J14" s="193"/>
      <c r="K14" s="97">
        <f>SUM(K10:K13)</f>
        <v>0</v>
      </c>
      <c r="L14" s="168"/>
      <c r="M14" s="169"/>
      <c r="N14" s="167">
        <f>SUM(N13:N13)</f>
        <v>0</v>
      </c>
      <c r="O14" s="170"/>
      <c r="P14" s="171">
        <f>SUM(P13:P13)</f>
        <v>0</v>
      </c>
      <c r="Q14" s="103">
        <f>SUM(Q13)</f>
        <v>0</v>
      </c>
      <c r="R14" s="248"/>
      <c r="S14" s="225"/>
      <c r="T14" s="214"/>
      <c r="U14" s="30"/>
      <c r="V14" s="30"/>
      <c r="W14" s="30"/>
      <c r="X14" s="30"/>
      <c r="Y14" s="30"/>
    </row>
    <row r="15" spans="1:25" s="16" customFormat="1" ht="8.4" customHeight="1" thickBot="1" x14ac:dyDescent="0.35">
      <c r="A15" s="30"/>
      <c r="B15" s="42"/>
      <c r="C15" s="42"/>
      <c r="D15" s="183"/>
      <c r="E15" s="87"/>
      <c r="F15" s="43"/>
      <c r="G15" s="79"/>
      <c r="H15" s="118"/>
      <c r="I15" s="118"/>
      <c r="J15" s="194"/>
      <c r="K15" s="109"/>
      <c r="L15" s="133"/>
      <c r="M15" s="147"/>
      <c r="N15" s="80"/>
      <c r="O15" s="114"/>
      <c r="P15" s="137"/>
      <c r="Q15" s="79"/>
      <c r="R15" s="79"/>
      <c r="S15" s="226"/>
      <c r="T15" s="215"/>
      <c r="U15" s="30"/>
      <c r="V15" s="30"/>
      <c r="W15" s="30"/>
      <c r="X15" s="30"/>
      <c r="Y15" s="30"/>
    </row>
    <row r="16" spans="1:25" s="16" customFormat="1" x14ac:dyDescent="0.3">
      <c r="A16" s="258" t="s">
        <v>45</v>
      </c>
      <c r="B16" s="8" t="s">
        <v>47</v>
      </c>
      <c r="C16" s="9"/>
      <c r="D16" s="76"/>
      <c r="E16" s="189"/>
      <c r="F16" s="179"/>
      <c r="G16" s="75"/>
      <c r="H16" s="242"/>
      <c r="I16" s="245">
        <f>G16*(1-H16)</f>
        <v>0</v>
      </c>
      <c r="J16" s="188"/>
      <c r="K16" s="245">
        <f>G16/(1+J16)</f>
        <v>0</v>
      </c>
      <c r="L16" s="131"/>
      <c r="M16" s="145"/>
      <c r="N16" s="164"/>
      <c r="O16" s="151"/>
      <c r="P16" s="172"/>
      <c r="Q16" s="75"/>
      <c r="R16" s="201"/>
      <c r="S16" s="222"/>
      <c r="T16" s="211"/>
      <c r="U16" s="30"/>
      <c r="V16" s="30"/>
      <c r="W16" s="30"/>
      <c r="X16" s="30"/>
      <c r="Y16" s="30"/>
    </row>
    <row r="17" spans="1:25" s="16" customFormat="1" x14ac:dyDescent="0.3">
      <c r="A17" s="258"/>
      <c r="B17" s="6" t="s">
        <v>47</v>
      </c>
      <c r="C17" s="7"/>
      <c r="D17" s="35"/>
      <c r="E17" s="190"/>
      <c r="F17" s="34"/>
      <c r="G17" s="39"/>
      <c r="H17" s="243"/>
      <c r="I17" s="154">
        <f t="shared" ref="I17:I18" si="4">G17*(1-H17)</f>
        <v>0</v>
      </c>
      <c r="J17" s="188"/>
      <c r="K17" s="154">
        <f t="shared" ref="K17:K18" si="5">G17/(1+J17)</f>
        <v>0</v>
      </c>
      <c r="L17" s="132"/>
      <c r="M17" s="146"/>
      <c r="N17" s="165"/>
      <c r="O17" s="152"/>
      <c r="P17" s="173"/>
      <c r="Q17" s="39"/>
      <c r="R17" s="202"/>
      <c r="S17" s="223"/>
      <c r="T17" s="212"/>
      <c r="U17" s="30"/>
      <c r="V17" s="30"/>
      <c r="W17" s="30"/>
      <c r="X17" s="30"/>
      <c r="Y17" s="30"/>
    </row>
    <row r="18" spans="1:25" s="17" customFormat="1" ht="15" thickBot="1" x14ac:dyDescent="0.35">
      <c r="A18" s="258"/>
      <c r="B18" s="6" t="s">
        <v>47</v>
      </c>
      <c r="C18" s="7"/>
      <c r="D18" s="69"/>
      <c r="E18" s="190"/>
      <c r="F18" s="34"/>
      <c r="G18" s="39"/>
      <c r="H18" s="244"/>
      <c r="I18" s="246">
        <f t="shared" si="4"/>
        <v>0</v>
      </c>
      <c r="J18" s="188"/>
      <c r="K18" s="246">
        <f t="shared" si="5"/>
        <v>0</v>
      </c>
      <c r="Q18" s="39"/>
      <c r="R18" s="202"/>
      <c r="S18" s="223"/>
      <c r="T18" s="212"/>
      <c r="U18" s="31"/>
      <c r="V18" s="31"/>
      <c r="W18" s="31"/>
      <c r="X18" s="31"/>
      <c r="Y18" s="31"/>
    </row>
    <row r="19" spans="1:25" ht="15" thickBot="1" x14ac:dyDescent="0.35">
      <c r="A19" s="258"/>
      <c r="B19" s="260" t="s">
        <v>46</v>
      </c>
      <c r="C19" s="261"/>
      <c r="D19" s="262"/>
      <c r="E19" s="95"/>
      <c r="F19" s="102"/>
      <c r="G19" s="103">
        <f>SUM(G16:G18)</f>
        <v>0</v>
      </c>
      <c r="H19" s="117"/>
      <c r="I19" s="97">
        <f>SUM(I16:I18)</f>
        <v>0</v>
      </c>
      <c r="J19" s="112"/>
      <c r="K19" s="97">
        <f>SUM(K16:K18)</f>
        <v>0</v>
      </c>
      <c r="L19" s="168"/>
      <c r="M19" s="169"/>
      <c r="N19" s="167">
        <f>SUM(N16:N17)</f>
        <v>0</v>
      </c>
      <c r="O19" s="170"/>
      <c r="P19" s="171">
        <f>SUM(P16:P17)</f>
        <v>0</v>
      </c>
      <c r="Q19" s="103">
        <f>SUM(Q16:Q18)</f>
        <v>0</v>
      </c>
      <c r="R19" s="248"/>
      <c r="S19" s="225"/>
      <c r="T19" s="214"/>
      <c r="U19" s="3"/>
      <c r="V19" s="3"/>
      <c r="W19" s="3"/>
      <c r="X19" s="3"/>
      <c r="Y19" s="3"/>
    </row>
    <row r="20" spans="1:25" ht="8.4" customHeight="1" thickBot="1" x14ac:dyDescent="0.35">
      <c r="B20" s="42"/>
      <c r="C20" s="42"/>
      <c r="D20" s="183"/>
      <c r="E20" s="87"/>
      <c r="F20" s="43"/>
      <c r="G20" s="77"/>
      <c r="H20" s="113"/>
      <c r="I20" s="113"/>
      <c r="J20" s="113"/>
      <c r="K20" s="77"/>
      <c r="L20" s="134"/>
      <c r="M20" s="148"/>
      <c r="N20" s="78"/>
      <c r="O20" s="106"/>
      <c r="P20" s="104"/>
      <c r="Q20" s="77"/>
      <c r="R20" s="77"/>
      <c r="S20" s="227"/>
      <c r="T20" s="216"/>
      <c r="U20" s="3"/>
      <c r="V20" s="3"/>
      <c r="W20" s="3"/>
      <c r="X20" s="3"/>
      <c r="Y20" s="3"/>
    </row>
    <row r="21" spans="1:25" x14ac:dyDescent="0.3">
      <c r="A21" s="258" t="s">
        <v>45</v>
      </c>
      <c r="B21" s="8" t="s">
        <v>30</v>
      </c>
      <c r="C21" s="9"/>
      <c r="D21" s="76"/>
      <c r="E21" s="41"/>
      <c r="F21" s="74"/>
      <c r="G21" s="75"/>
      <c r="H21" s="242"/>
      <c r="I21" s="245">
        <f>G21*(1-H21)</f>
        <v>0</v>
      </c>
      <c r="J21" s="110"/>
      <c r="K21" s="245">
        <f>G21/(1+J21)</f>
        <v>0</v>
      </c>
      <c r="L21" s="131"/>
      <c r="M21" s="145"/>
      <c r="N21" s="164">
        <f>L21*M21</f>
        <v>0</v>
      </c>
      <c r="O21" s="151"/>
      <c r="P21" s="172">
        <f>N21/(O21*0.01+1)</f>
        <v>0</v>
      </c>
      <c r="Q21" s="75"/>
      <c r="R21" s="201"/>
      <c r="S21" s="222"/>
      <c r="T21" s="211"/>
      <c r="U21" s="3"/>
      <c r="V21" s="3"/>
      <c r="W21" s="3"/>
      <c r="X21" s="3"/>
      <c r="Y21" s="3"/>
    </row>
    <row r="22" spans="1:25" x14ac:dyDescent="0.3">
      <c r="A22" s="258"/>
      <c r="B22" s="6" t="s">
        <v>30</v>
      </c>
      <c r="C22" s="7"/>
      <c r="D22" s="35"/>
      <c r="E22" s="15"/>
      <c r="F22" s="34"/>
      <c r="G22" s="39"/>
      <c r="H22" s="243"/>
      <c r="I22" s="154">
        <f t="shared" ref="I22:I23" si="6">G22*(1-H22)</f>
        <v>0</v>
      </c>
      <c r="J22" s="111"/>
      <c r="K22" s="154">
        <f t="shared" ref="K22:K23" si="7">G22/(1+J22)</f>
        <v>0</v>
      </c>
      <c r="L22" s="132"/>
      <c r="M22" s="146"/>
      <c r="N22" s="165">
        <f>L22*M22</f>
        <v>0</v>
      </c>
      <c r="O22" s="152"/>
      <c r="P22" s="173">
        <f>N22/(O22*0.01+1)</f>
        <v>0</v>
      </c>
      <c r="Q22" s="39"/>
      <c r="R22" s="202"/>
      <c r="S22" s="223"/>
      <c r="T22" s="212"/>
      <c r="U22" s="3"/>
      <c r="V22" s="3"/>
      <c r="W22" s="3"/>
      <c r="X22" s="3"/>
      <c r="Y22" s="3"/>
    </row>
    <row r="23" spans="1:25" ht="15" thickBot="1" x14ac:dyDescent="0.35">
      <c r="A23" s="258"/>
      <c r="B23" s="89" t="s">
        <v>30</v>
      </c>
      <c r="C23" s="92"/>
      <c r="D23" s="90"/>
      <c r="E23" s="91"/>
      <c r="F23" s="94"/>
      <c r="G23" s="93"/>
      <c r="H23" s="244"/>
      <c r="I23" s="246">
        <f t="shared" si="6"/>
        <v>0</v>
      </c>
      <c r="J23" s="107"/>
      <c r="K23" s="246">
        <f t="shared" si="7"/>
        <v>0</v>
      </c>
      <c r="L23" s="129"/>
      <c r="M23" s="143"/>
      <c r="N23" s="166">
        <f>L23*M23</f>
        <v>0</v>
      </c>
      <c r="O23" s="153"/>
      <c r="P23" s="174">
        <f>N23/(O23*0.01+1)</f>
        <v>0</v>
      </c>
      <c r="Q23" s="93"/>
      <c r="R23" s="203"/>
      <c r="S23" s="224"/>
      <c r="T23" s="213"/>
      <c r="U23" s="3"/>
      <c r="V23" s="3"/>
      <c r="W23" s="3"/>
      <c r="X23" s="3"/>
      <c r="Y23" s="3"/>
    </row>
    <row r="24" spans="1:25" ht="15" thickBot="1" x14ac:dyDescent="0.35">
      <c r="A24" s="258"/>
      <c r="B24" s="260" t="s">
        <v>31</v>
      </c>
      <c r="C24" s="261"/>
      <c r="D24" s="262"/>
      <c r="E24" s="95"/>
      <c r="F24" s="102"/>
      <c r="G24" s="103">
        <f>G21</f>
        <v>0</v>
      </c>
      <c r="H24" s="185"/>
      <c r="I24" s="97">
        <f>SUM(I21:I23)</f>
        <v>0</v>
      </c>
      <c r="J24" s="238"/>
      <c r="K24" s="105">
        <f>SUM(K21:K23)</f>
        <v>0</v>
      </c>
      <c r="L24" s="168"/>
      <c r="M24" s="169"/>
      <c r="N24" s="167">
        <f>SUM(N21:N23)</f>
        <v>0</v>
      </c>
      <c r="O24" s="170"/>
      <c r="P24" s="171">
        <f>SUM(P21:P23)</f>
        <v>0</v>
      </c>
      <c r="Q24" s="103">
        <f>SUM(Q21:Q23)</f>
        <v>0</v>
      </c>
      <c r="R24" s="248"/>
      <c r="S24" s="225"/>
      <c r="T24" s="214"/>
      <c r="U24" s="240"/>
      <c r="V24" s="3"/>
      <c r="W24" s="3"/>
      <c r="X24" s="3"/>
      <c r="Y24" s="3"/>
    </row>
    <row r="25" spans="1:25" ht="15" customHeight="1" thickBot="1" x14ac:dyDescent="0.35">
      <c r="B25" s="20"/>
      <c r="C25" s="20"/>
      <c r="D25" s="184"/>
      <c r="E25" s="88"/>
      <c r="F25" s="23"/>
      <c r="G25" s="21"/>
      <c r="H25" s="119"/>
      <c r="I25" s="119"/>
      <c r="J25" s="22"/>
      <c r="K25" s="21"/>
      <c r="L25" s="115"/>
      <c r="M25" s="22"/>
      <c r="N25" s="24"/>
      <c r="O25" s="24"/>
      <c r="P25" s="24"/>
      <c r="Q25" s="21"/>
      <c r="R25" s="21"/>
      <c r="S25" s="123"/>
      <c r="T25" s="123"/>
      <c r="U25" s="239"/>
      <c r="V25" s="3"/>
      <c r="W25" s="3"/>
      <c r="X25" s="3"/>
      <c r="Y25" s="3"/>
    </row>
    <row r="26" spans="1:25" ht="16.8" thickTop="1" thickBot="1" x14ac:dyDescent="0.35">
      <c r="B26" s="263" t="s">
        <v>8</v>
      </c>
      <c r="C26" s="264"/>
      <c r="D26" s="264"/>
      <c r="E26" s="264"/>
      <c r="F26" s="81"/>
      <c r="G26" s="82">
        <f>SUM(G8,G14,G19,G24)+N26</f>
        <v>0</v>
      </c>
      <c r="H26" s="120"/>
      <c r="I26" s="82">
        <f>SUM(I8,I14,I19,I24)+P26</f>
        <v>0</v>
      </c>
      <c r="J26" s="44"/>
      <c r="K26" s="82">
        <f>SUM(K8,K14,K19,K24)+P26</f>
        <v>0</v>
      </c>
      <c r="L26" s="116"/>
      <c r="M26" s="44"/>
      <c r="N26" s="83">
        <f>N8+N14+N19+N24</f>
        <v>0</v>
      </c>
      <c r="O26" s="138"/>
      <c r="P26" s="138">
        <f>SUM(P8,P14,P19,P24)</f>
        <v>0</v>
      </c>
      <c r="Q26" s="82">
        <f>Q8+Q14+Q19+Q24</f>
        <v>0</v>
      </c>
      <c r="R26" s="204">
        <f>SUM(R19,R14,R8,R24)</f>
        <v>0</v>
      </c>
      <c r="S26" s="256" t="s">
        <v>28</v>
      </c>
      <c r="T26" s="257"/>
      <c r="U26" s="122"/>
      <c r="V26" s="3"/>
      <c r="W26" s="3"/>
      <c r="X26" s="3"/>
      <c r="Y26" s="3"/>
    </row>
    <row r="27" spans="1:25" ht="15" thickBot="1" x14ac:dyDescent="0.35">
      <c r="B27" s="3"/>
      <c r="C27" s="3"/>
      <c r="D27" s="32"/>
      <c r="E27" s="25"/>
      <c r="F27" s="25"/>
      <c r="G27" s="26"/>
      <c r="H27" s="3"/>
      <c r="I27" s="3"/>
      <c r="J27" s="3"/>
      <c r="K27" s="27"/>
      <c r="L27" s="124"/>
      <c r="M27" s="3"/>
      <c r="N27" s="27"/>
      <c r="O27" s="27"/>
      <c r="P27" s="27"/>
      <c r="Q27" s="205" t="s">
        <v>48</v>
      </c>
      <c r="R27" s="205" t="s">
        <v>48</v>
      </c>
      <c r="S27" s="84"/>
      <c r="T27" s="85" t="s">
        <v>32</v>
      </c>
      <c r="U27" s="86"/>
      <c r="V27" s="3"/>
      <c r="W27" s="3"/>
      <c r="X27" s="3"/>
      <c r="Y27" s="3"/>
    </row>
    <row r="28" spans="1:25" x14ac:dyDescent="0.3">
      <c r="B28" s="3"/>
      <c r="C28" s="3"/>
      <c r="D28" s="32"/>
      <c r="E28" s="19"/>
      <c r="F28" s="25"/>
      <c r="G28" s="26"/>
      <c r="H28" s="3"/>
      <c r="I28" s="3"/>
      <c r="J28" s="3"/>
      <c r="K28" s="27"/>
      <c r="L28" s="124"/>
      <c r="M28" s="3"/>
      <c r="N28" s="27"/>
      <c r="O28" s="27"/>
      <c r="P28" s="27"/>
      <c r="Q28" s="206">
        <f>SUM(Q8+Q14+Q19+Q24)*U27</f>
        <v>0</v>
      </c>
      <c r="R28" s="206">
        <f>R26*U27</f>
        <v>0</v>
      </c>
      <c r="S28" s="28"/>
      <c r="T28" s="28"/>
      <c r="U28" s="3"/>
      <c r="V28" s="3"/>
      <c r="W28" s="3"/>
      <c r="X28" s="3"/>
      <c r="Y28" s="3"/>
    </row>
    <row r="29" spans="1:25" x14ac:dyDescent="0.3">
      <c r="B29" s="3"/>
      <c r="C29" s="3"/>
      <c r="D29" s="32"/>
      <c r="E29" s="25"/>
      <c r="F29" s="25"/>
      <c r="G29" s="26"/>
      <c r="H29" s="3"/>
      <c r="I29" s="3"/>
      <c r="J29" s="3"/>
      <c r="K29" s="27"/>
      <c r="L29" s="124"/>
      <c r="M29" s="3"/>
      <c r="N29" s="27"/>
      <c r="O29" s="27"/>
      <c r="P29" s="27"/>
      <c r="R29" s="26"/>
      <c r="S29" s="28"/>
      <c r="T29" s="28"/>
      <c r="U29" s="3"/>
      <c r="V29" s="3"/>
      <c r="W29" s="3"/>
      <c r="X29" s="3"/>
      <c r="Y29" s="3"/>
    </row>
    <row r="30" spans="1:25" x14ac:dyDescent="0.3">
      <c r="B30" s="3"/>
      <c r="C30" s="3"/>
      <c r="D30" s="32"/>
      <c r="E30" s="25"/>
      <c r="F30" s="25"/>
      <c r="G30" s="26"/>
      <c r="H30" s="3"/>
      <c r="I30" s="3"/>
      <c r="J30" s="3"/>
      <c r="K30" s="27"/>
      <c r="L30" s="124"/>
      <c r="M30" s="3"/>
      <c r="N30" s="27"/>
      <c r="O30" s="27"/>
      <c r="P30" s="27"/>
      <c r="Q30" s="26"/>
      <c r="R30" s="26"/>
      <c r="S30" s="28"/>
      <c r="T30" s="28"/>
      <c r="U30" s="3"/>
      <c r="V30" s="3"/>
      <c r="W30" s="3"/>
      <c r="X30" s="3"/>
      <c r="Y30" s="3"/>
    </row>
    <row r="31" spans="1:25" x14ac:dyDescent="0.3">
      <c r="B31" s="3"/>
      <c r="C31" s="3"/>
      <c r="D31" s="32"/>
      <c r="E31" s="25"/>
      <c r="F31" s="25"/>
      <c r="G31" s="26"/>
      <c r="H31" s="3"/>
      <c r="I31" s="3"/>
      <c r="J31" s="3"/>
      <c r="K31" s="27"/>
      <c r="L31" s="124"/>
      <c r="M31" s="3"/>
      <c r="N31" s="27"/>
      <c r="O31" s="27"/>
      <c r="P31" s="27"/>
      <c r="Q31" s="26"/>
      <c r="R31" s="26"/>
      <c r="S31" s="28"/>
      <c r="T31" s="28"/>
      <c r="U31" s="3"/>
      <c r="V31" s="3"/>
      <c r="W31" s="3"/>
      <c r="X31" s="3"/>
      <c r="Y31" s="3"/>
    </row>
    <row r="32" spans="1:25" x14ac:dyDescent="0.3">
      <c r="B32" s="3"/>
      <c r="C32" s="3"/>
      <c r="D32" s="32"/>
      <c r="E32" s="25"/>
      <c r="F32" s="25"/>
      <c r="G32" s="26"/>
      <c r="H32" s="3"/>
      <c r="I32" s="3"/>
      <c r="J32" s="3"/>
      <c r="K32" s="27"/>
      <c r="L32" s="124"/>
      <c r="M32" s="3"/>
      <c r="N32" s="27"/>
      <c r="O32" s="27"/>
      <c r="P32" s="27"/>
      <c r="Q32" s="26"/>
      <c r="R32" s="26"/>
      <c r="S32" s="28"/>
      <c r="T32" s="28"/>
      <c r="U32" s="3"/>
      <c r="V32" s="3"/>
      <c r="W32" s="3"/>
      <c r="X32" s="3"/>
      <c r="Y32" s="3"/>
    </row>
    <row r="33" spans="2:23" x14ac:dyDescent="0.3">
      <c r="B33" s="3"/>
      <c r="C33" s="3"/>
      <c r="D33" s="32"/>
      <c r="E33" s="25"/>
      <c r="F33" s="25"/>
      <c r="G33" s="26"/>
      <c r="H33" s="3"/>
      <c r="I33" s="3"/>
      <c r="J33" s="3"/>
      <c r="K33" s="27"/>
      <c r="L33" s="124"/>
      <c r="M33" s="3"/>
      <c r="N33" s="27"/>
      <c r="O33" s="27"/>
      <c r="P33" s="27"/>
      <c r="Q33" s="26"/>
      <c r="R33" s="26"/>
      <c r="S33" s="28"/>
      <c r="T33" s="28"/>
      <c r="U33" s="3"/>
      <c r="V33" s="3"/>
      <c r="W33" s="3"/>
    </row>
    <row r="34" spans="2:23" x14ac:dyDescent="0.3">
      <c r="B34" s="3"/>
      <c r="C34" s="3"/>
      <c r="D34" s="32"/>
      <c r="E34" s="25"/>
      <c r="F34" s="25"/>
      <c r="G34" s="26"/>
      <c r="H34" s="3"/>
      <c r="I34" s="3"/>
      <c r="J34" s="3"/>
      <c r="K34" s="27"/>
      <c r="L34" s="124"/>
      <c r="M34" s="3"/>
      <c r="N34" s="27"/>
      <c r="O34" s="27"/>
      <c r="P34" s="27"/>
      <c r="Q34" s="26"/>
      <c r="R34" s="26"/>
      <c r="S34" s="28"/>
      <c r="T34" s="28"/>
      <c r="U34" s="3"/>
      <c r="V34" s="3"/>
      <c r="W34" s="3"/>
    </row>
    <row r="35" spans="2:23" x14ac:dyDescent="0.3">
      <c r="B35" s="3"/>
      <c r="C35" s="3"/>
      <c r="D35" s="32"/>
      <c r="E35" s="25"/>
      <c r="F35" s="25"/>
      <c r="G35" s="26"/>
      <c r="H35" s="3"/>
      <c r="I35" s="3"/>
      <c r="J35" s="3"/>
      <c r="K35" s="27"/>
      <c r="L35" s="124"/>
      <c r="M35" s="3"/>
      <c r="N35" s="27"/>
      <c r="O35" s="27"/>
      <c r="P35" s="27"/>
      <c r="Q35" s="26"/>
      <c r="R35" s="26"/>
      <c r="S35" s="28"/>
      <c r="T35" s="28"/>
      <c r="U35" s="3"/>
      <c r="V35" s="3"/>
      <c r="W35" s="3"/>
    </row>
    <row r="36" spans="2:23" x14ac:dyDescent="0.3">
      <c r="B36" s="3"/>
      <c r="C36" s="3"/>
      <c r="D36" s="32"/>
      <c r="E36" s="25"/>
      <c r="F36" s="25"/>
      <c r="G36" s="26"/>
      <c r="H36" s="3"/>
      <c r="I36" s="3"/>
      <c r="J36" s="3"/>
      <c r="K36" s="27"/>
      <c r="L36" s="124"/>
      <c r="M36" s="3"/>
      <c r="N36" s="27"/>
      <c r="O36" s="27"/>
      <c r="P36" s="27"/>
      <c r="Q36" s="26"/>
      <c r="R36" s="26"/>
      <c r="S36" s="28"/>
      <c r="T36" s="28"/>
      <c r="U36" s="3"/>
      <c r="V36" s="3"/>
      <c r="W36" s="3"/>
    </row>
    <row r="37" spans="2:23" x14ac:dyDescent="0.3">
      <c r="B37" s="3"/>
      <c r="C37" s="3"/>
      <c r="D37" s="32"/>
      <c r="E37" s="25"/>
      <c r="F37" s="25"/>
      <c r="G37" s="26"/>
      <c r="H37" s="3"/>
      <c r="I37" s="3"/>
      <c r="J37" s="3"/>
      <c r="K37" s="27"/>
      <c r="L37" s="124"/>
      <c r="M37" s="3"/>
      <c r="N37" s="27"/>
      <c r="O37" s="27"/>
      <c r="P37" s="27"/>
      <c r="Q37" s="26"/>
      <c r="R37" s="26"/>
      <c r="S37" s="28"/>
      <c r="T37" s="28"/>
      <c r="U37" s="3"/>
      <c r="V37" s="3"/>
      <c r="W37" s="3"/>
    </row>
    <row r="38" spans="2:23" x14ac:dyDescent="0.3">
      <c r="B38" s="3"/>
      <c r="C38" s="3"/>
      <c r="D38" s="32"/>
      <c r="E38" s="25"/>
      <c r="F38" s="25"/>
      <c r="G38" s="26"/>
      <c r="H38" s="3"/>
      <c r="I38" s="3"/>
      <c r="J38" s="3"/>
      <c r="K38" s="27"/>
      <c r="L38" s="124"/>
      <c r="M38" s="3"/>
      <c r="N38" s="27"/>
      <c r="O38" s="27"/>
      <c r="P38" s="27"/>
      <c r="Q38" s="26"/>
      <c r="R38" s="26"/>
      <c r="S38" s="28"/>
      <c r="T38" s="28"/>
      <c r="U38" s="3"/>
    </row>
    <row r="39" spans="2:23" x14ac:dyDescent="0.3">
      <c r="B39" s="3"/>
      <c r="C39" s="3"/>
      <c r="D39" s="32"/>
      <c r="E39" s="25"/>
      <c r="F39" s="25"/>
      <c r="G39" s="26"/>
      <c r="H39" s="3"/>
      <c r="I39" s="3"/>
      <c r="J39" s="3"/>
      <c r="K39" s="27"/>
      <c r="L39" s="124"/>
      <c r="M39" s="3"/>
      <c r="N39" s="27"/>
      <c r="O39" s="27"/>
      <c r="P39" s="27"/>
      <c r="Q39" s="26"/>
      <c r="R39" s="26"/>
      <c r="S39" s="28"/>
      <c r="T39" s="28"/>
      <c r="U39" s="3"/>
    </row>
  </sheetData>
  <mergeCells count="11">
    <mergeCell ref="A2:C2"/>
    <mergeCell ref="A5:A8"/>
    <mergeCell ref="B8:D8"/>
    <mergeCell ref="S26:T26"/>
    <mergeCell ref="A21:A24"/>
    <mergeCell ref="A13:A14"/>
    <mergeCell ref="B14:D14"/>
    <mergeCell ref="B26:E26"/>
    <mergeCell ref="A16:A19"/>
    <mergeCell ref="B19:D19"/>
    <mergeCell ref="B24:D24"/>
  </mergeCells>
  <dataValidations count="1">
    <dataValidation type="list" allowBlank="1" showInputMessage="1" showErrorMessage="1" sqref="S13 S5:S7 S21:S23 S16:S18 S9:S11 T8:T11" xr:uid="{A466A3BF-A7C2-4476-BE6C-5D1A3D53017E}">
      <formula1>"Ja,Nein"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Angaben &amp; Übersicht</vt:lpstr>
      <vt:lpstr>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Zelenka Ronja</dc:creator>
  <cp:lastModifiedBy>Marstaller Iris</cp:lastModifiedBy>
  <dcterms:created xsi:type="dcterms:W3CDTF">2024-11-27T08:35:19Z</dcterms:created>
  <dcterms:modified xsi:type="dcterms:W3CDTF">2025-04-23T08:21:12Z</dcterms:modified>
</cp:coreProperties>
</file>